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alter\Documents\Excel\wf\homepage\"/>
    </mc:Choice>
  </mc:AlternateContent>
  <bookViews>
    <workbookView xWindow="0" yWindow="0" windowWidth="23040" windowHeight="10296"/>
  </bookViews>
  <sheets>
    <sheet name="Vorname" sheetId="1" r:id="rId1"/>
  </sheet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D1" i="1"/>
  <c r="C1" i="1" s="1"/>
  <c r="B1" i="1" s="1"/>
  <c r="A3" i="1" l="1"/>
</calcChain>
</file>

<file path=xl/sharedStrings.xml><?xml version="1.0" encoding="utf-8"?>
<sst xmlns="http://schemas.openxmlformats.org/spreadsheetml/2006/main" count="11" uniqueCount="10">
  <si>
    <t>+ Mädels</t>
  </si>
  <si>
    <t>- Jungs</t>
  </si>
  <si>
    <t>Hinter dieser winzigen Tabelle (16 kilo) steht eine enorme Auswertungsdatei (4,2 Mega).</t>
  </si>
  <si>
    <t>Einen bisher falsch erkannten Vornamen(steil) zu integrieren, erfordert ja die Prüfung, ob dieser dann nicht bei anderen Vornamen das Geschlecht versaut.</t>
  </si>
  <si>
    <t>http://www.frauenzimmer.de/cms/html/de/pub/baby-familie/vornamen-bedeutung-herkunft/dumme-vornamen-fuer-maenner.phtml</t>
  </si>
  <si>
    <t>http://www.onomastik.com/Vornamen-Lexikon/index.php</t>
  </si>
  <si>
    <t>http://www.firstname.de/html/index.html</t>
  </si>
  <si>
    <t>http://www.baby-vornamen.de/Maedchen/A/Ag/Agnieszka/</t>
  </si>
  <si>
    <t>Obige jetzt 1.601 getestete Vornamen wurden also abgeglichen.</t>
  </si>
  <si>
    <t>jolande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</si>
</sst>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General;"/>
  </numFmts>
  <fonts count="4" x14ac:knownFonts="1">
    <font>
      <sz val="11"/>
      <name val="Arial"/>
      <family val="2"/>
    </font>
    <font>
      <sz val="11"/>
      <name val="Arial"/>
      <family val="2"/>
    </font>
    <font>
      <b/>
      <sz val="11"/>
      <name val="Courier New"/>
      <family val="3"/>
    </font>
    <font>
      <b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0" xfId="1" applyFont="1" applyFill="1" applyAlignment="1">
      <alignment horizontal="center" vertical="center"/>
    </xf>
    <xf numFmtId="0" fontId="1" fillId="0" borderId="0" xfId="1" quotePrefix="1" applyFont="1" applyAlignment="1">
      <alignment horizontal="center"/>
    </xf>
    <xf numFmtId="0" fontId="0" fillId="0" borderId="0" xfId="1" quotePrefix="1" applyFont="1"/>
    <xf numFmtId="164" fontId="1" fillId="0" borderId="0" xfId="1" quotePrefix="1" applyNumberFormat="1" applyFont="1" applyAlignment="1">
      <alignment horizontal="center"/>
    </xf>
    <xf numFmtId="164" fontId="1" fillId="0" borderId="0" xfId="1" quotePrefix="1" applyNumberFormat="1" applyFont="1" applyAlignment="1">
      <alignment horizontal="left"/>
    </xf>
    <xf numFmtId="164" fontId="0" fillId="0" borderId="0" xfId="1" applyNumberFormat="1" applyFont="1"/>
    <xf numFmtId="0" fontId="3" fillId="0" borderId="0" xfId="1" quotePrefix="1" applyNumberFormat="1" applyFont="1" applyAlignment="1">
      <alignment horizontal="center" vertical="center"/>
    </xf>
    <xf numFmtId="0" fontId="1" fillId="0" borderId="0" xfId="1" applyFont="1" applyAlignment="1">
      <alignment horizontal="left"/>
    </xf>
  </cellXfs>
  <cellStyles count="2">
    <cellStyle name="%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1:F12"/>
  <sheetViews>
    <sheetView tabSelected="1" showOutlineSymbols="0" zoomScale="120" workbookViewId="0"/>
  </sheetViews>
  <sheetFormatPr baseColWidth="10" defaultRowHeight="13.8" outlineLevelCol="1" x14ac:dyDescent="0.25"/>
  <cols>
    <col min="1" max="1" width="21.69921875" customWidth="1"/>
    <col min="2" max="5" width="11" hidden="1" customWidth="1" outlineLevel="1"/>
    <col min="6" max="6" width="11.19921875" collapsed="1"/>
  </cols>
  <sheetData>
    <row r="1" spans="1:5" ht="22.5" customHeight="1" x14ac:dyDescent="0.25">
      <c r="A1" s="1" t="s">
        <v>9</v>
      </c>
      <c r="B1" s="2">
        <f>SUMPRODUCT(1*(RIGHT(A1)={"a","e","i","n","u","y"}))+SUMPRODUCT(1*(RIGHT(A1,2)={"ah","al","bs","dl","el","et","id","il","it","ll","th","ud","uk"}))+SUMPRODUCT(1*(RIGHT(A1,3)={"ann","ary","aut","des","een","eig","eos","ett","fer","got","ies","iki","ild","ind","itt","jam","joy","kim","lar","len","lis","men","mor","oan","ope","ous","ppe","ren","res","rix","san","sey","sis","tas","udy","urg","vig"}))+SUMPRODUCT(1*(RIGHT(A1,4)={"ahel","ardi","atie","borg","cole","endy","gard","gart","gnes","gund","iede","indy","ines","iris","ison","istl","ldie","lilo","loni","lott","lynn","mber","moni","nken","oldy","riam","riet","rill","roni","smin","ster","uste","vien"}))+SUMPRODUCT(1*(RIGHT(A1,5)={"achel","agmar","almut","Candy","Doris","echen","edwig","gerti","irene","mandy","nchen","paris","rauke","sabel","sandy","silja","sther","trudi","uriel","velin","ybill"}))+SUMPRODUCT(1*(RIGHT(A1,6)={"almuth","amaris","irsten","karien","sharon"}))+C1</f>
        <v>1</v>
      </c>
      <c r="C1" s="2">
        <f>-SUMPRODUCT(1*(RIGHT(A1,2)={"ai","an","ay","dy","en","eu","ey","fa","gi","hn","iy","ki","nn","oy","pe","ri","ry","ua","uy","we","zy"}))-SUMPRODUCT(1*(RIGHT(A1,3)={"ael","ali","aid","ain","are","ave","bal","bby","bin","cal","cel","cil","cin","die","don","dre","ede","edi","eil","eit","emy","eon","gon","gun","hal","hel","hil","hka","iel","iet","ill","ini","kie","lge","lon","lte","lja","mal","met","mil","min","mon","mre","mud","muk","nid","nsi","oah","obi","oel","örn","ole","oni","oly","phe","pit","rcy","rdi","rel","rge","rka","rly","ron","rne","rre","rti","sil","son","sse","ste","tie","ton","uce","udi","uel","uli","uke","vel","vid","vin","wel","win","xei","xel"}))+D1</f>
        <v>0</v>
      </c>
      <c r="D1" s="2">
        <f>-SUMPRODUCT(1*(RIGHT(A1,4)={"abel","akim","amie","ammy","atti","bela","didi","dres","eith","elin","emia","erin","ffer","frid","gary","gene","glen","hane","hann","hein","idel","iete","irin","kind","kita","kola","lion","levi","mann","mika","mike","muth","naud","neth","nnie","ntin","nuth","olli","ommy","onah","önke","ören","pete","rene","ries","rlin","rome","rren","rtin","ssan","stas","tell","teve","tila","tony","tore","uele"}))-SUMPRODUCT(1*(RIGHT(A1,5)={"astel","benny","billy","billi","brosi","elice","ianni","laude","lenny","danny","colin","dolin","ormen","pille","ronny","urice","ustel","ustin","willi","willy"}))-SUMPRODUCT(1*(RIGHT(A1,6)={"jascha","tienne","urence","vester"}))-SUMPRODUCT(1*(RIGHT(A1,7)={"patrice"}))</f>
        <v>0</v>
      </c>
      <c r="E1" s="2">
        <f>ISNUMBER(MATCH(A1,{"Alex","Alexis","Andrea","Auguste","Carol","Chris","Conny","Dominique","Eike","Folke","Francis","Friedel","Gabriele","Gerke","Gerrit","Heilwig","Jean","Kay","Kersten","Kim","Kimberly","Leslie","Luca","Lucca","Luka","Maris","Maxime","Nicki","Nicola","Nikola","Sandy","Sascha","Toni","Winnie"},0))*1</f>
        <v>0</v>
      </c>
    </row>
    <row r="2" spans="1:5" x14ac:dyDescent="0.25">
      <c r="B2" s="3" t="s">
        <v>0</v>
      </c>
      <c r="C2" s="4" t="s">
        <v>1</v>
      </c>
      <c r="D2" s="5" t="s">
        <v>1</v>
      </c>
      <c r="E2" s="6"/>
    </row>
    <row r="3" spans="1:5" x14ac:dyDescent="0.25">
      <c r="A3" s="7" t="str">
        <f>IF(A1="","",IF(E1=1,"beides "&amp;IF(B1=1,"(Mä)","(J)"),"ein "&amp;IF(B1=1,"Mädel","Junge")))</f>
        <v>ein Mädel</v>
      </c>
    </row>
    <row r="5" spans="1:5" x14ac:dyDescent="0.25">
      <c r="B5" t="s">
        <v>2</v>
      </c>
    </row>
    <row r="6" spans="1:5" x14ac:dyDescent="0.25">
      <c r="B6" t="s">
        <v>3</v>
      </c>
    </row>
    <row r="7" spans="1:5" x14ac:dyDescent="0.25">
      <c r="B7" t="s">
        <v>8</v>
      </c>
    </row>
    <row r="9" spans="1:5" x14ac:dyDescent="0.25">
      <c r="B9" t="s">
        <v>4</v>
      </c>
    </row>
    <row r="10" spans="1:5" x14ac:dyDescent="0.25">
      <c r="B10" t="s">
        <v>5</v>
      </c>
    </row>
    <row r="11" spans="1:5" x14ac:dyDescent="0.25">
      <c r="B11" s="8" t="s">
        <v>6</v>
      </c>
    </row>
    <row r="12" spans="1:5" x14ac:dyDescent="0.25">
      <c r="B12" t="s">
        <v>7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Vorname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</dc:creator>
  <cp:lastModifiedBy>WF</cp:lastModifiedBy>
  <dcterms:created xsi:type="dcterms:W3CDTF">2018-03-11T16:59:52Z</dcterms:created>
  <dcterms:modified xsi:type="dcterms:W3CDTF">2018-03-11T17:10:13Z</dcterms:modified>
</cp:coreProperties>
</file>